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73E592B4-E37C-4678-A9B8-17F0907F23B4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EAEPE_FF!$A$1:$I$50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H20" i="1" l="1"/>
  <c r="E10" i="1"/>
  <c r="H10" i="1" s="1"/>
  <c r="D46" i="1"/>
  <c r="E46" i="1" s="1"/>
  <c r="H46" i="1" s="1"/>
</calcChain>
</file>

<file path=xl/sharedStrings.xml><?xml version="1.0" encoding="utf-8"?>
<sst xmlns="http://schemas.openxmlformats.org/spreadsheetml/2006/main" count="46" uniqueCount="46">
  <si>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</si>
  <si>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</si>
  <si>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</si>
  <si>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</si>
  <si>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</si>
  <si>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</si>
  <si>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</si>
  <si>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</si>
  <si>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</si>
  <si>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</si>
  <si>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</si>
  <si>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</si>
  <si>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</si>
  <si>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</si>
  <si>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</si>
  <si>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</si>
  <si>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</si>
  <si>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</si>
  <si>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</si>
  <si>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</si>
  <si>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</si>
  <si>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</si>
  <si>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</si>
  <si>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</si>
  <si>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</si>
  <si>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</si>
  <si>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</si>
  <si>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</si>
  <si>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</si>
  <si>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</si>
  <si>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</si>
  <si>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</si>
  <si>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</si>
  <si>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</si>
  <si>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</si>
  <si>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</si>
  <si>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</si>
  <si>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</si>
  <si>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</si>
  <si>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</si>
  <si>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</si>
  <si>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</si>
  <si>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</si>
  <si>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</si>
  <si>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</si>
  <si>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1ero enero al 31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</si>
</sst>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25" zoomScale="91" zoomScaleNormal="91" workbookViewId="0">
      <selection activeCell="K29" sqref="K29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28" t="s">
        <v>44</v>
      </c>
      <c r="C2" s="29"/>
      <c r="D2" s="29"/>
      <c r="E2" s="29"/>
      <c r="F2" s="29"/>
      <c r="G2" s="29"/>
      <c r="H2" s="30"/>
      <c r="I2" s="25"/>
      <c r="J2" s="26"/>
      <c r="K2" s="24"/>
    </row>
    <row r="3" spans="2:11" x14ac:dyDescent="0.3">
      <c r="B3" s="38" t="s">
        <v>0</v>
      </c>
      <c r="C3" s="39"/>
      <c r="D3" s="39"/>
      <c r="E3" s="39"/>
      <c r="F3" s="39"/>
      <c r="G3" s="39"/>
      <c r="H3" s="40"/>
    </row>
    <row r="4" spans="2:11" x14ac:dyDescent="0.3">
      <c r="B4" s="38" t="s">
        <v>1</v>
      </c>
      <c r="C4" s="39"/>
      <c r="D4" s="39"/>
      <c r="E4" s="39"/>
      <c r="F4" s="39"/>
      <c r="G4" s="39"/>
      <c r="H4" s="40"/>
    </row>
    <row r="5" spans="2:11" thickBot="1" x14ac:dyDescent="0.35">
      <c r="B5" s="35" t="s">
        <v>45</v>
      </c>
      <c r="C5" s="36"/>
      <c r="D5" s="36"/>
      <c r="E5" s="36"/>
      <c r="F5" s="36"/>
      <c r="G5" s="36"/>
      <c r="H5" s="37"/>
    </row>
    <row r="6" spans="2:11" ht="15.75" thickBot="1" x14ac:dyDescent="0.35">
      <c r="B6" s="41" t="s">
        <v>2</v>
      </c>
      <c r="C6" s="31" t="s">
        <v>3</v>
      </c>
      <c r="D6" s="31"/>
      <c r="E6" s="31"/>
      <c r="F6" s="31"/>
      <c r="G6" s="32"/>
      <c r="H6" s="33" t="s">
        <v>4</v>
      </c>
    </row>
    <row r="7" spans="2:11" ht="24.25" thickBot="1" x14ac:dyDescent="0.35">
      <c r="B7" s="42"/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34"/>
    </row>
    <row r="8" spans="2:11" ht="16.55" customHeight="1" thickBot="1" x14ac:dyDescent="0.35">
      <c r="B8" s="43"/>
      <c r="C8" s="3">
        <v>1</v>
      </c>
      <c r="D8" s="4">
        <v>2</v>
      </c>
      <c r="E8" s="4" t="s">
        <v>10</v>
      </c>
      <c r="F8" s="4">
        <v>4</v>
      </c>
      <c r="G8" s="4">
        <v>5</v>
      </c>
      <c r="H8" s="5" t="s">
        <v>11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12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3">
      <c r="B11" s="12" t="s">
        <v>13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ht="14.4" x14ac:dyDescent="0.3">
      <c r="B12" s="12" t="s">
        <v>14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3">
      <c r="B13" s="12" t="s">
        <v>15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ht="14.4" x14ac:dyDescent="0.3">
      <c r="B14" s="12" t="s">
        <v>16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ht="14.4" x14ac:dyDescent="0.3">
      <c r="B15" s="12" t="s">
        <v>17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ht="14.4" x14ac:dyDescent="0.3">
      <c r="B16" s="12" t="s">
        <v>18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" customHeight="1" x14ac:dyDescent="0.3">
      <c r="B17" s="12" t="s">
        <v>19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ht="14.4" x14ac:dyDescent="0.3">
      <c r="B18" s="12" t="s">
        <v>20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.05" customHeight="1" x14ac:dyDescent="0.3">
      <c r="B19" s="19"/>
      <c r="C19" s="8"/>
      <c r="D19" s="8"/>
      <c r="E19" s="8"/>
      <c r="F19" s="8"/>
      <c r="G19" s="8"/>
      <c r="H19" s="8"/>
    </row>
    <row r="20" spans="2:8" ht="15.05" customHeight="1" x14ac:dyDescent="0.3">
      <c r="B20" s="11" t="s">
        <v>21</v>
      </c>
      <c r="C20" s="8">
        <f>SUM(C21:C27)</f>
        <v>208980569.81999999</v>
      </c>
      <c r="D20" s="8">
        <f>SUM(D21:D27)</f>
        <v>24520918.68</v>
      </c>
      <c r="E20" s="8">
        <f t="shared" ref="E20:E27" si="2">C20+D20</f>
        <v>233501488.5</v>
      </c>
      <c r="F20" s="8">
        <f>SUM(F21:F27)</f>
        <v>42521084.710000001</v>
      </c>
      <c r="G20" s="8">
        <f>SUM(G21:G27)</f>
        <v>40831607.829999998</v>
      </c>
      <c r="H20" s="8">
        <f t="shared" ref="H20:H27" si="3">E20-F20</f>
        <v>190980403.78999999</v>
      </c>
    </row>
    <row r="21" spans="2:8" x14ac:dyDescent="0.3">
      <c r="B21" s="12" t="s">
        <v>22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ht="14.4" x14ac:dyDescent="0.3">
      <c r="B22" s="12" t="s">
        <v>23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ht="14.4" x14ac:dyDescent="0.3">
      <c r="B23" s="12" t="s">
        <v>24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x14ac:dyDescent="0.3">
      <c r="B24" s="12" t="s">
        <v>25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3">
      <c r="B25" s="12" t="s">
        <v>26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3">
      <c r="B26" s="12" t="s">
        <v>27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3">
      <c r="B27" s="12" t="s">
        <v>28</v>
      </c>
      <c r="C27" s="15">
        <v>208980569.81999999</v>
      </c>
      <c r="D27" s="15">
        <v>24520918.68</v>
      </c>
      <c r="E27" s="17">
        <f t="shared" si="2"/>
        <v>233501488.5</v>
      </c>
      <c r="F27" s="15">
        <v>42521084.710000001</v>
      </c>
      <c r="G27" s="15">
        <v>40831607.829999998</v>
      </c>
      <c r="H27" s="17">
        <f t="shared" si="3"/>
        <v>190980403.78999999</v>
      </c>
    </row>
    <row r="28" spans="2:8" ht="15.05" customHeight="1" x14ac:dyDescent="0.3">
      <c r="B28" s="19"/>
      <c r="C28" s="8"/>
      <c r="D28" s="8"/>
      <c r="E28" s="8"/>
      <c r="F28" s="8"/>
      <c r="G28" s="8"/>
      <c r="H28" s="8"/>
    </row>
    <row r="29" spans="2:8" ht="15.05" customHeight="1" x14ac:dyDescent="0.3">
      <c r="B29" s="20" t="s">
        <v>29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3.6" x14ac:dyDescent="0.3">
      <c r="B30" s="12" t="s">
        <v>30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ht="14.4" x14ac:dyDescent="0.3">
      <c r="B31" s="12" t="s">
        <v>31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3">
      <c r="B32" s="12" t="s">
        <v>32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3">
      <c r="B33" s="12" t="s">
        <v>33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3">
      <c r="B34" s="12" t="s">
        <v>34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3">
      <c r="B35" s="12" t="s">
        <v>35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3">
      <c r="B36" s="12" t="s">
        <v>36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3">
      <c r="B37" s="12" t="s">
        <v>37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3">
      <c r="B38" s="12" t="s">
        <v>38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.05" customHeight="1" x14ac:dyDescent="0.3">
      <c r="B39" s="13"/>
      <c r="C39" s="8"/>
      <c r="D39" s="8"/>
      <c r="E39" s="8"/>
      <c r="F39" s="8"/>
      <c r="G39" s="8"/>
      <c r="H39" s="8"/>
    </row>
    <row r="40" spans="2:8" ht="21.8" customHeight="1" x14ac:dyDescent="0.3">
      <c r="B40" s="21" t="s">
        <v>39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3.6" x14ac:dyDescent="0.3">
      <c r="B41" s="12" t="s">
        <v>40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3.6" x14ac:dyDescent="0.3">
      <c r="B42" s="12" t="s">
        <v>41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3">
      <c r="B43" s="12" t="s">
        <v>42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3">
      <c r="B44" s="12" t="s">
        <v>43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208980569.81999999</v>
      </c>
      <c r="D46" s="9">
        <f>SUM(D40,D29,D20,D10)</f>
        <v>24520918.68</v>
      </c>
      <c r="E46" s="9">
        <f>C46+D46</f>
        <v>233501488.5</v>
      </c>
      <c r="F46" s="9">
        <f>SUM(F40,F29,F10,F20)</f>
        <v>42521084.710000001</v>
      </c>
      <c r="G46" s="9">
        <f>SUM(G40,G29,G20,G10)</f>
        <v>40831607.829999998</v>
      </c>
      <c r="H46" s="9">
        <f>E46-F46</f>
        <v>190980403.78999999</v>
      </c>
    </row>
    <row r="47" spans="2:8" s="23" customFormat="1" x14ac:dyDescent="0.3">
      <c r="B47" s="22"/>
      <c r="C47" s="22"/>
      <c r="D47" s="22"/>
      <c r="E47" s="22"/>
      <c r="F47" s="22"/>
      <c r="G47" s="22"/>
      <c r="H47" s="22"/>
    </row>
    <row r="48" spans="2:8" s="23" customFormat="1" x14ac:dyDescent="0.3"/>
    <row r="49" spans="2:9" s="23" customFormat="1" x14ac:dyDescent="0.3"/>
    <row r="50" spans="2:9" s="23" customFormat="1" x14ac:dyDescent="0.3"/>
    <row r="51" spans="2:9" s="23" customFormat="1" x14ac:dyDescent="0.3"/>
    <row r="52" spans="2:9" s="23" customFormat="1" ht="17.7" customHeight="1" x14ac:dyDescent="0.3">
      <c r="B52" s="27"/>
      <c r="C52" s="27"/>
      <c r="D52" s="27"/>
      <c r="E52" s="27"/>
      <c r="F52" s="27"/>
      <c r="G52" s="27"/>
      <c r="H52" s="27"/>
      <c r="I52" s="27"/>
    </row>
    <row r="53" spans="2:9" s="23" customFormat="1" ht="18" customHeight="1" x14ac:dyDescent="0.3"/>
    <row r="54" spans="2:9" s="23" customFormat="1" x14ac:dyDescent="0.3"/>
    <row r="55" spans="2:9" s="23" customFormat="1" ht="15.05" customHeight="1" x14ac:dyDescent="0.3"/>
    <row r="56" spans="2:9" s="23" customFormat="1" ht="15.05" customHeight="1" x14ac:dyDescent="0.3"/>
    <row r="57" spans="2:9" s="23" customFormat="1" x14ac:dyDescent="0.3"/>
    <row r="58" spans="2:9" s="23" customFormat="1" x14ac:dyDescent="0.3"/>
    <row r="59" spans="2:9" s="23" customFormat="1" x14ac:dyDescent="0.3"/>
    <row r="60" spans="2:9" s="23" customFormat="1" x14ac:dyDescent="0.3"/>
    <row r="61" spans="2:9" s="23" customFormat="1" x14ac:dyDescent="0.3"/>
    <row r="62" spans="2:9" s="23" customFormat="1" x14ac:dyDescent="0.3"/>
    <row r="63" spans="2:9" s="23" customFormat="1" x14ac:dyDescent="0.3"/>
    <row r="64" spans="2:9" s="23" customFormat="1" ht="15.05" customHeight="1" x14ac:dyDescent="0.3"/>
    <row r="65" s="23" customFormat="1" ht="15.05" customHeigh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ht="15.05" customHeight="1" x14ac:dyDescent="0.3"/>
    <row r="76" ht="24.75" customHeight="1" x14ac:dyDescent="0.3"/>
    <row r="81" ht="15.05" customHeight="1" x14ac:dyDescent="0.3"/>
  </sheetData>
  <sheetProtection algorithmName="SHA-512" hashValue="jlETxbJ+7FFZOKxg8UZqtnrWOCAUgtheLZCGot4hlclLYTs2wgFOjprzdhTUAWKFFvWUa7kTvU8niBj+nk0Zsw==" saltValue="+AxEmo7HT4OGnSoSFJpcrg==" spinCount="100000" sheet="1" formatCells="0" formatColumns="0" formatRows="0"/>
  <mergeCells count="8">
    <mergeCell ref="B52:I52"/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2026-04-13T19:01:33Z</cp:lastPrinted>
  <dcterms:created xsi:type="dcterms:W3CDTF">2019-12-05T18:14:36Z</dcterms:created>
  <dcterms:modified xsi:type="dcterms:W3CDTF">2026-04-13T19:02:08Z</dcterms:modified>
</cp:coreProperties>
</file>